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<sst xmlns="http://schemas.openxmlformats.org/spreadsheetml/2006/main" count="358" uniqueCount="112">
  <si>
    <t xml:space="preserve">Приложение 4 к решению Совета  Заволжского муниципального образования от "17"января  2023 года № 64</t>
  </si>
  <si>
    <t xml:space="preserve">(Приложение 4 к решению Совета  Заволжского муниципального образования от "19"декабря 2022 года № 60)</t>
  </si>
  <si>
    <t xml:space="preserve">Распределение бюджетных ассигнований по разделам, подразделам, целевым статьям (муниципальным программам образования и непрограммным направлениям деятельности), группам и подгруппам видов расходов классификации расходов бюджета Заволжского муниципального образования на 2023 год и плановый период 2024 и 2025 годов</t>
  </si>
  <si>
    <t xml:space="preserve">(тыс. рублей)</t>
  </si>
  <si>
    <t xml:space="preserve">Наименование</t>
  </si>
  <si>
    <t xml:space="preserve">Раздел</t>
  </si>
  <si>
    <t xml:space="preserve">Подраздел</t>
  </si>
  <si>
    <t xml:space="preserve">Целевая статья</t>
  </si>
  <si>
    <t xml:space="preserve">Вид расходов</t>
  </si>
  <si>
    <t xml:space="preserve">2023 год</t>
  </si>
  <si>
    <t xml:space="preserve">2024 год</t>
  </si>
  <si>
    <t xml:space="preserve">2025 год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</si>
  <si>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</si>
  <si>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</si>
  <si>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</si>
  <si>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</si>
  <si>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Выполнение функций органами местного самоуправления</t>
  </si>
  <si>
    <t xml:space="preserve">71 0 00 00000</t>
  </si>
  <si>
    <t xml:space="preserve">Обеспечение деятельности органов местного самоуправления</t>
  </si>
  <si>
    <t xml:space="preserve">71 3 00 00000</t>
  </si>
  <si>
    <t xml:space="preserve">Расходы на обеспечение деятельности главы муниципального района (образования)</t>
  </si>
  <si>
    <t xml:space="preserve">71 3 00 02000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</si>
  <si>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</si>
  <si>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</si>
  <si>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</si>
  <si>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</si>
  <si>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</si>
  <si>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Расходы на обеспечение функций центрального аппарата</t>
  </si>
  <si>
    <t xml:space="preserve">71 3 00 02100</t>
  </si>
  <si>
    <t xml:space="preserve">Закупка товаров, работ и услуг для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</si>
  <si>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</si>
  <si>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</si>
  <si>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</si>
  <si>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</si>
  <si>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</si>
  <si>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Уплата налога на имущество организаций и земельного налога</t>
  </si>
  <si>
    <t xml:space="preserve">71 3 00 02400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</si>
  <si>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</si>
  <si>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</si>
  <si>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Предоставление межбюджетных трансфертов</t>
  </si>
  <si>
    <t xml:space="preserve">73 0 00 00000</t>
  </si>
  <si>
    <t xml:space="preserve">Предоставление межбюджетных трансфертов местным бюджетам</t>
  </si>
  <si>
    <t xml:space="preserve">73 1 00 00000</t>
  </si>
  <si>
    <t xml:space="preserve">Осуществление полномочий по формированию, исполнению бюджета поселения</t>
  </si>
  <si>
    <t xml:space="preserve">73 1 00 40040</t>
  </si>
  <si>
    <t xml:space="preserve">Межбюджетные трансферты</t>
  </si>
  <si>
    <t xml:space="preserve">Иные межбюджетные трансферты</t>
  </si>
  <si>
    <t xml:space="preserve">Резервные фонды</t>
  </si>
  <si>
    <t xml:space="preserve">Расходы по исполнению отдельных обязательств</t>
  </si>
  <si>
    <t xml:space="preserve">79 0 00 00000</t>
  </si>
  <si>
    <t xml:space="preserve">Управление резервными фондами</t>
  </si>
  <si>
    <t xml:space="preserve">79 1 00 00000</t>
  </si>
  <si>
    <t xml:space="preserve">Средства, выделяемые из резервного фонда местной администрации</t>
  </si>
  <si>
    <t xml:space="preserve">79 1 00 02600</t>
  </si>
  <si>
    <t xml:space="preserve">Резервные средства</t>
  </si>
  <si>
    <t xml:space="preserve">Национальная оборона</t>
  </si>
  <si>
    <t xml:space="preserve">Мобилизационная и вневойсковая подготовка</t>
  </si>
  <si>
    <t xml:space="preserve">03</t>
  </si>
  <si>
    <t xml:space="preserve">Осуществление переданных полномочий Российской Федерации, субъекта Российской Федерации и муниципальных образований</t>
  </si>
  <si>
    <t xml:space="preserve">70 0 00 00000</t>
  </si>
  <si>
    <t xml:space="preserve">Расходы на осуществление переданных полномочий за счет субвенций , субсидий и иных межбюджетных трансфертов из федерального  бюджета</t>
  </si>
  <si>
    <t xml:space="preserve">70 5 00 00000</t>
  </si>
  <si>
    <t xml:space="preserve">Субвенции на осуществление первичного воинского учета органами местного самоуправления поселений, муниципальных и городских округов</t>
  </si>
  <si>
    <t xml:space="preserve">70 5 00 51180</t>
  </si>
  <si>
    <t xml:space="preserve">120</t>
  </si>
  <si>
    <t xml:space="preserve">200</t>
  </si>
  <si>
    <t xml:space="preserve">240</t>
  </si>
  <si>
    <t xml:space="preserve">Национальная безопасность и правоохранительная деятельность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</si>
  <si>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</t>
  </si>
  <si>
    <t xml:space="preserve">10</t>
  </si>
  <si>
    <t xml:space="preserve">Прочие расходы по исполнению отдельных обязательств</t>
  </si>
  <si>
    <t xml:space="preserve">79 9 00 00000</t>
  </si>
  <si>
    <t xml:space="preserve">Предупреждение и ликвидация последствий чрезвычайных ситуаций и стихийных бедствий природного и техногенного характера</t>
  </si>
  <si>
    <t xml:space="preserve">79 9 00 02900</t>
  </si>
  <si>
    <t xml:space="preserve">Национальная экономика</t>
  </si>
  <si>
    <t xml:space="preserve">Водные ресурсы</t>
  </si>
  <si>
    <t xml:space="preserve">Мероприятия в области использования, охраны водных объектов и гидротехнических сооружений</t>
  </si>
  <si>
    <t xml:space="preserve">79 4 00 00000</t>
  </si>
  <si>
    <t xml:space="preserve">79 4 00 03000</t>
  </si>
  <si>
    <t xml:space="preserve">Дорожное хозяйство(дорожные фонды)</t>
  </si>
  <si>
    <t xml:space="preserve">09</t>
  </si>
  <si>
    <t xml:space="preserve">Муниципальная программа "Об обеспечении безопасности дорожного движения, ремонта и содержания автомобильных дорог на территории Заволжского муниципального образования Озинского муниципального района Саратовской области"</t>
  </si>
  <si>
    <t xml:space="preserve">8Л 0 00 00000</t>
  </si>
  <si>
    <t xml:space="preserve">Основное мероприятие «Обеспечение дорожной деятельности в отношении автомобильных дорог общего  пользования местного значения в границах населенных пунктов сельских поселений за счет средств областного дорожного фонда»</t>
  </si>
  <si>
    <t xml:space="preserve">8Л 0 01 00000</t>
  </si>
  <si>
    <t xml:space="preserve">Обеспечение дорожной деятельности в отношении автомобильных дорог общего  пользования местного значения в границах населенных пунктов сельских поселений за счет средств областного дорожного фонда</t>
  </si>
  <si>
    <t xml:space="preserve">8Л 0 01 D7610</t>
  </si>
  <si>
    <t xml:space="preserve">200 </t>
  </si>
  <si>
    <t xml:space="preserve">Основное мероприятие «Ремонт и содержание автомобильных дорог местного значения на территории Заволжского муниципального образования Озинского муниципального района Саратовской области»</t>
  </si>
  <si>
    <t xml:space="preserve">8Л 0 02 00000</t>
  </si>
  <si>
    <t xml:space="preserve">Реализация основного мероприятия  за счет средств местного бюджета (или за счет средств муниципального дорожного фонда)</t>
  </si>
  <si>
    <t xml:space="preserve">8Л 0 02 04110</t>
  </si>
  <si>
    <t xml:space="preserve">Жилищно-коммунальное хозяйство</t>
  </si>
  <si>
    <t xml:space="preserve">05</t>
  </si>
  <si>
    <t xml:space="preserve">Жилищное хозяйство</t>
  </si>
  <si>
    <t xml:space="preserve">Поддержка жилищного хозяйства</t>
  </si>
  <si>
    <t xml:space="preserve">79 5 00 00000</t>
  </si>
  <si>
    <t xml:space="preserve">Капитальный ремонт жилищного фонда субъектов Российской Федерации и муниципального жилищного фонда</t>
  </si>
  <si>
    <t xml:space="preserve">79 5 00 03100</t>
  </si>
  <si>
    <t xml:space="preserve">Мероприятия в области жилищного хозяйства</t>
  </si>
  <si>
    <t xml:space="preserve">79 5 00 03200</t>
  </si>
  <si>
    <t xml:space="preserve">Благоустройство</t>
  </si>
  <si>
    <t xml:space="preserve">79 6 00 00000</t>
  </si>
  <si>
    <t xml:space="preserve">Уличное освещение</t>
  </si>
  <si>
    <t xml:space="preserve">79 6 00 01000</t>
  </si>
  <si>
    <t xml:space="preserve">Озеленение</t>
  </si>
  <si>
    <t xml:space="preserve">79 6 00 03000</t>
  </si>
  <si>
    <t xml:space="preserve">Организация и содержание мест захоронения</t>
  </si>
  <si>
    <t xml:space="preserve">79 6 00 04000</t>
  </si>
  <si>
    <t xml:space="preserve">Прочие мероприятия по благоустройству городских округов и поселений</t>
  </si>
  <si>
    <t xml:space="preserve">79 6 00 05000</t>
  </si>
  <si>
    <t xml:space="preserve">ИТОГО РАСХОДОВ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</si>
</sst>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"/>
  </numFmts>
  <fonts count="11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99"/>
  <sheetViews>
    <sheetView showFormulas="false" showGridLines="true" showRowColHeaders="true" showZeros="true" rightToLeft="false" tabSelected="true" showOutlineSymbols="true" defaultGridColor="true" view="pageBreakPreview" topLeftCell="A1" colorId="64" zoomScale="80" zoomScaleNormal="70" zoomScalePageLayoutView="80" workbookViewId="0">
      <selection pane="topLeft" activeCell="K3" activeCellId="0" sqref="K3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34.71"/>
    <col collapsed="false" customWidth="false" hidden="false" outlineLevel="0" max="2" min="2" style="1" width="9.14"/>
    <col collapsed="false" customWidth="true" hidden="false" outlineLevel="0" max="3" min="3" style="1" width="11.42"/>
    <col collapsed="false" customWidth="true" hidden="false" outlineLevel="0" max="4" min="4" style="1" width="19.71"/>
    <col collapsed="false" customWidth="true" hidden="false" outlineLevel="0" max="7" min="5" style="1" width="10.85"/>
    <col collapsed="false" customWidth="true" hidden="false" outlineLevel="0" max="8" min="8" style="1" width="10.29"/>
    <col collapsed="false" customWidth="false" hidden="false" outlineLevel="0" max="1024" min="9" style="1" width="9.14"/>
  </cols>
  <sheetData>
    <row r="1" s="2" customFormat="true" ht="38.25" hidden="false" customHeight="true" outlineLevel="0" collapsed="false">
      <c r="D1" s="3" t="s">
        <v>0</v>
      </c>
      <c r="E1" s="3"/>
      <c r="F1" s="3"/>
      <c r="G1" s="3"/>
      <c r="H1" s="3"/>
    </row>
    <row r="2" s="2" customFormat="true" ht="39" hidden="false" customHeight="true" outlineLevel="0" collapsed="false">
      <c r="D2" s="3" t="s">
        <v>1</v>
      </c>
      <c r="E2" s="3"/>
      <c r="F2" s="3"/>
      <c r="G2" s="3"/>
      <c r="H2" s="3"/>
    </row>
    <row r="3" customFormat="false" ht="65.25" hidden="false" customHeight="true" outlineLevel="0" collapsed="false">
      <c r="A3" s="4" t="s">
        <v>2</v>
      </c>
      <c r="B3" s="4"/>
      <c r="C3" s="4"/>
      <c r="D3" s="4"/>
      <c r="E3" s="4"/>
      <c r="F3" s="4"/>
      <c r="G3" s="4"/>
      <c r="H3" s="4"/>
    </row>
    <row r="4" customFormat="false" ht="15.75" hidden="false" customHeight="true" outlineLevel="0" collapsed="false">
      <c r="G4" s="5" t="s">
        <v>3</v>
      </c>
      <c r="H4" s="5"/>
    </row>
    <row r="5" customFormat="false" ht="15" hidden="false" customHeight="true" outlineLevel="0" collapsed="false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</row>
    <row r="6" customFormat="false" ht="15" hidden="false" customHeight="false" outlineLevel="0" collapsed="false">
      <c r="A6" s="6"/>
      <c r="B6" s="6"/>
      <c r="C6" s="6"/>
      <c r="D6" s="6"/>
      <c r="E6" s="6"/>
      <c r="F6" s="6"/>
      <c r="G6" s="6"/>
      <c r="H6" s="6"/>
    </row>
    <row r="7" customFormat="false" ht="15.75" hidden="false" customHeight="false" outlineLevel="0" collapsed="false">
      <c r="A7" s="6"/>
      <c r="B7" s="6"/>
      <c r="C7" s="6"/>
      <c r="D7" s="6"/>
      <c r="E7" s="6"/>
      <c r="F7" s="6"/>
      <c r="G7" s="6"/>
      <c r="H7" s="6"/>
    </row>
    <row r="8" customFormat="false" ht="16.5" hidden="false" customHeight="false" outlineLevel="0" collapsed="false">
      <c r="A8" s="7" t="n">
        <v>1</v>
      </c>
      <c r="B8" s="8" t="n">
        <v>2</v>
      </c>
      <c r="C8" s="8" t="n">
        <v>3</v>
      </c>
      <c r="D8" s="8" t="n">
        <v>4</v>
      </c>
      <c r="E8" s="8" t="n">
        <v>5</v>
      </c>
      <c r="F8" s="8" t="n">
        <v>6</v>
      </c>
      <c r="G8" s="9" t="n">
        <v>7</v>
      </c>
      <c r="H8" s="9" t="n">
        <v>8</v>
      </c>
    </row>
    <row r="9" customFormat="false" ht="32.25" hidden="false" customHeight="false" outlineLevel="0" collapsed="false">
      <c r="A9" s="10" t="s">
        <v>12</v>
      </c>
      <c r="B9" s="11" t="s">
        <v>13</v>
      </c>
      <c r="C9" s="11"/>
      <c r="D9" s="11"/>
      <c r="E9" s="11"/>
      <c r="F9" s="12" t="n">
        <f aca="false">F10+F16+F29+F35</f>
        <v>980.2</v>
      </c>
      <c r="G9" s="12" t="n">
        <f aca="false">G10+G16+G29+G35</f>
        <v>590.5</v>
      </c>
      <c r="H9" s="12" t="n">
        <f aca="false">H10+H16+H29+H35</f>
        <v>583.9</v>
      </c>
    </row>
    <row r="10" customFormat="false" ht="63.75" hidden="false" customHeight="false" outlineLevel="0" collapsed="false">
      <c r="A10" s="13" t="s">
        <v>14</v>
      </c>
      <c r="B10" s="14" t="s">
        <v>13</v>
      </c>
      <c r="C10" s="14" t="s">
        <v>15</v>
      </c>
      <c r="D10" s="14"/>
      <c r="E10" s="14"/>
      <c r="F10" s="15" t="n">
        <f aca="false">F11</f>
        <v>486.1</v>
      </c>
      <c r="G10" s="15" t="n">
        <f aca="false">G11</f>
        <v>270</v>
      </c>
      <c r="H10" s="15" t="n">
        <f aca="false">H11</f>
        <v>273.5</v>
      </c>
    </row>
    <row r="11" customFormat="false" ht="32.25" hidden="false" customHeight="false" outlineLevel="0" collapsed="false">
      <c r="A11" s="13" t="s">
        <v>16</v>
      </c>
      <c r="B11" s="14" t="s">
        <v>13</v>
      </c>
      <c r="C11" s="14" t="s">
        <v>15</v>
      </c>
      <c r="D11" s="14" t="s">
        <v>17</v>
      </c>
      <c r="E11" s="14"/>
      <c r="F11" s="15" t="n">
        <f aca="false">F12</f>
        <v>486.1</v>
      </c>
      <c r="G11" s="15" t="n">
        <f aca="false">G12</f>
        <v>270</v>
      </c>
      <c r="H11" s="15" t="n">
        <f aca="false">H12</f>
        <v>273.5</v>
      </c>
    </row>
    <row r="12" customFormat="false" ht="48" hidden="false" customHeight="false" outlineLevel="0" collapsed="false">
      <c r="A12" s="13" t="s">
        <v>18</v>
      </c>
      <c r="B12" s="14" t="s">
        <v>13</v>
      </c>
      <c r="C12" s="14" t="s">
        <v>15</v>
      </c>
      <c r="D12" s="14" t="s">
        <v>19</v>
      </c>
      <c r="E12" s="14"/>
      <c r="F12" s="15" t="n">
        <f aca="false">F13</f>
        <v>486.1</v>
      </c>
      <c r="G12" s="15" t="n">
        <f aca="false">G13</f>
        <v>270</v>
      </c>
      <c r="H12" s="15" t="n">
        <f aca="false">H13</f>
        <v>273.5</v>
      </c>
    </row>
    <row r="13" customFormat="false" ht="63.75" hidden="false" customHeight="false" outlineLevel="0" collapsed="false">
      <c r="A13" s="16" t="s">
        <v>20</v>
      </c>
      <c r="B13" s="17" t="s">
        <v>13</v>
      </c>
      <c r="C13" s="14" t="s">
        <v>15</v>
      </c>
      <c r="D13" s="17" t="s">
        <v>21</v>
      </c>
      <c r="E13" s="17"/>
      <c r="F13" s="18" t="n">
        <f aca="false">F14</f>
        <v>486.1</v>
      </c>
      <c r="G13" s="18" t="n">
        <f aca="false">G14</f>
        <v>270</v>
      </c>
      <c r="H13" s="18" t="n">
        <f aca="false">H14</f>
        <v>273.5</v>
      </c>
    </row>
    <row r="14" customFormat="false" ht="126.75" hidden="false" customHeight="false" outlineLevel="0" collapsed="false">
      <c r="A14" s="13" t="s">
        <v>22</v>
      </c>
      <c r="B14" s="17" t="s">
        <v>13</v>
      </c>
      <c r="C14" s="17" t="s">
        <v>15</v>
      </c>
      <c r="D14" s="17" t="s">
        <v>21</v>
      </c>
      <c r="E14" s="17" t="s">
        <v>23</v>
      </c>
      <c r="F14" s="18" t="n">
        <f aca="false">F15</f>
        <v>486.1</v>
      </c>
      <c r="G14" s="18" t="n">
        <f aca="false">G15</f>
        <v>270</v>
      </c>
      <c r="H14" s="18" t="n">
        <f aca="false">H15</f>
        <v>273.5</v>
      </c>
    </row>
    <row r="15" customFormat="false" ht="48" hidden="false" customHeight="false" outlineLevel="0" collapsed="false">
      <c r="A15" s="16" t="s">
        <v>24</v>
      </c>
      <c r="B15" s="17" t="s">
        <v>13</v>
      </c>
      <c r="C15" s="17" t="s">
        <v>15</v>
      </c>
      <c r="D15" s="17" t="s">
        <v>21</v>
      </c>
      <c r="E15" s="17" t="n">
        <v>120</v>
      </c>
      <c r="F15" s="18" t="n">
        <v>486.1</v>
      </c>
      <c r="G15" s="18" t="n">
        <v>270</v>
      </c>
      <c r="H15" s="18" t="n">
        <v>273.5</v>
      </c>
    </row>
    <row r="16" customFormat="false" ht="126.75" hidden="false" customHeight="false" outlineLevel="0" collapsed="false">
      <c r="A16" s="13" t="s">
        <v>25</v>
      </c>
      <c r="B16" s="14" t="s">
        <v>13</v>
      </c>
      <c r="C16" s="14" t="s">
        <v>26</v>
      </c>
      <c r="D16" s="14"/>
      <c r="E16" s="14"/>
      <c r="F16" s="15" t="n">
        <f aca="false">F17</f>
        <v>418.6</v>
      </c>
      <c r="G16" s="15" t="n">
        <f aca="false">G17</f>
        <v>245</v>
      </c>
      <c r="H16" s="15" t="n">
        <f aca="false">H17</f>
        <v>234.9</v>
      </c>
    </row>
    <row r="17" customFormat="false" ht="32.25" hidden="false" customHeight="false" outlineLevel="0" collapsed="false">
      <c r="A17" s="13" t="s">
        <v>16</v>
      </c>
      <c r="B17" s="14" t="s">
        <v>13</v>
      </c>
      <c r="C17" s="14" t="s">
        <v>26</v>
      </c>
      <c r="D17" s="14" t="s">
        <v>17</v>
      </c>
      <c r="E17" s="14"/>
      <c r="F17" s="15" t="n">
        <f aca="false">F18</f>
        <v>418.6</v>
      </c>
      <c r="G17" s="15" t="n">
        <f aca="false">G18</f>
        <v>245</v>
      </c>
      <c r="H17" s="15" t="n">
        <f aca="false">H18</f>
        <v>234.9</v>
      </c>
    </row>
    <row r="18" customFormat="false" ht="54.75" hidden="false" customHeight="true" outlineLevel="0" collapsed="false">
      <c r="A18" s="13" t="s">
        <v>18</v>
      </c>
      <c r="B18" s="14" t="s">
        <v>13</v>
      </c>
      <c r="C18" s="14" t="s">
        <v>26</v>
      </c>
      <c r="D18" s="14" t="s">
        <v>19</v>
      </c>
      <c r="E18" s="14"/>
      <c r="F18" s="15" t="n">
        <f aca="false">F19+F26</f>
        <v>418.6</v>
      </c>
      <c r="G18" s="15" t="n">
        <f aca="false">G19+G26</f>
        <v>245</v>
      </c>
      <c r="H18" s="15" t="n">
        <f aca="false">H19+H26</f>
        <v>234.9</v>
      </c>
    </row>
    <row r="19" customFormat="false" ht="32.25" hidden="false" customHeight="false" outlineLevel="0" collapsed="false">
      <c r="A19" s="13" t="s">
        <v>27</v>
      </c>
      <c r="B19" s="14" t="s">
        <v>13</v>
      </c>
      <c r="C19" s="14" t="s">
        <v>26</v>
      </c>
      <c r="D19" s="14" t="s">
        <v>28</v>
      </c>
      <c r="E19" s="14"/>
      <c r="F19" s="15" t="n">
        <f aca="false">F20+F22+F24</f>
        <v>415.7</v>
      </c>
      <c r="G19" s="15" t="n">
        <f aca="false">G20+G22+G24</f>
        <v>244.7</v>
      </c>
      <c r="H19" s="15" t="n">
        <f aca="false">H20+H22+H24</f>
        <v>234.6</v>
      </c>
    </row>
    <row r="20" customFormat="false" ht="156.75" hidden="false" customHeight="true" outlineLevel="0" collapsed="false">
      <c r="A20" s="13" t="s">
        <v>22</v>
      </c>
      <c r="B20" s="14" t="s">
        <v>13</v>
      </c>
      <c r="C20" s="14" t="s">
        <v>26</v>
      </c>
      <c r="D20" s="14" t="s">
        <v>28</v>
      </c>
      <c r="E20" s="14" t="n">
        <v>100</v>
      </c>
      <c r="F20" s="15" t="n">
        <f aca="false">F21</f>
        <v>390</v>
      </c>
      <c r="G20" s="15" t="n">
        <f aca="false">G21</f>
        <v>233.2</v>
      </c>
      <c r="H20" s="15" t="n">
        <f aca="false">H21</f>
        <v>220</v>
      </c>
    </row>
    <row r="21" customFormat="false" ht="56.25" hidden="false" customHeight="true" outlineLevel="0" collapsed="false">
      <c r="A21" s="13" t="s">
        <v>24</v>
      </c>
      <c r="B21" s="14" t="s">
        <v>13</v>
      </c>
      <c r="C21" s="14" t="s">
        <v>26</v>
      </c>
      <c r="D21" s="14" t="s">
        <v>28</v>
      </c>
      <c r="E21" s="14" t="n">
        <v>120</v>
      </c>
      <c r="F21" s="15" t="n">
        <v>390</v>
      </c>
      <c r="G21" s="15" t="n">
        <v>233.2</v>
      </c>
      <c r="H21" s="15" t="n">
        <v>220</v>
      </c>
    </row>
    <row r="22" customFormat="false" ht="54" hidden="false" customHeight="true" outlineLevel="0" collapsed="false">
      <c r="A22" s="13" t="s">
        <v>29</v>
      </c>
      <c r="B22" s="14" t="s">
        <v>13</v>
      </c>
      <c r="C22" s="14" t="s">
        <v>26</v>
      </c>
      <c r="D22" s="14" t="s">
        <v>28</v>
      </c>
      <c r="E22" s="14" t="n">
        <v>200</v>
      </c>
      <c r="F22" s="15" t="n">
        <f aca="false">F23</f>
        <v>24.9</v>
      </c>
      <c r="G22" s="15" t="n">
        <f aca="false">G23</f>
        <v>11.1</v>
      </c>
      <c r="H22" s="15" t="n">
        <f aca="false">H23</f>
        <v>14.2</v>
      </c>
    </row>
    <row r="23" customFormat="false" ht="63.75" hidden="false" customHeight="false" outlineLevel="0" collapsed="false">
      <c r="A23" s="13" t="s">
        <v>30</v>
      </c>
      <c r="B23" s="14" t="s">
        <v>13</v>
      </c>
      <c r="C23" s="14" t="s">
        <v>26</v>
      </c>
      <c r="D23" s="14" t="s">
        <v>28</v>
      </c>
      <c r="E23" s="14" t="n">
        <v>240</v>
      </c>
      <c r="F23" s="15" t="n">
        <v>24.9</v>
      </c>
      <c r="G23" s="15" t="n">
        <v>11.1</v>
      </c>
      <c r="H23" s="15" t="n">
        <v>14.2</v>
      </c>
    </row>
    <row r="24" customFormat="false" ht="41.25" hidden="false" customHeight="true" outlineLevel="0" collapsed="false">
      <c r="A24" s="13" t="s">
        <v>31</v>
      </c>
      <c r="B24" s="14" t="s">
        <v>13</v>
      </c>
      <c r="C24" s="14" t="s">
        <v>26</v>
      </c>
      <c r="D24" s="14" t="s">
        <v>28</v>
      </c>
      <c r="E24" s="14" t="s">
        <v>32</v>
      </c>
      <c r="F24" s="15" t="n">
        <f aca="false">F25</f>
        <v>0.8</v>
      </c>
      <c r="G24" s="15" t="n">
        <f aca="false">G25</f>
        <v>0.4</v>
      </c>
      <c r="H24" s="15" t="n">
        <f aca="false">H25</f>
        <v>0.4</v>
      </c>
    </row>
    <row r="25" customFormat="false" ht="36.75" hidden="false" customHeight="true" outlineLevel="0" collapsed="false">
      <c r="A25" s="13" t="s">
        <v>33</v>
      </c>
      <c r="B25" s="14" t="s">
        <v>13</v>
      </c>
      <c r="C25" s="14" t="s">
        <v>26</v>
      </c>
      <c r="D25" s="14" t="s">
        <v>28</v>
      </c>
      <c r="E25" s="14" t="s">
        <v>34</v>
      </c>
      <c r="F25" s="15" t="n">
        <v>0.8</v>
      </c>
      <c r="G25" s="15" t="n">
        <v>0.4</v>
      </c>
      <c r="H25" s="15" t="n">
        <v>0.4</v>
      </c>
    </row>
    <row r="26" customFormat="false" ht="32.25" hidden="false" customHeight="false" outlineLevel="0" collapsed="false">
      <c r="A26" s="13" t="s">
        <v>35</v>
      </c>
      <c r="B26" s="14" t="s">
        <v>13</v>
      </c>
      <c r="C26" s="14" t="s">
        <v>26</v>
      </c>
      <c r="D26" s="14" t="s">
        <v>36</v>
      </c>
      <c r="E26" s="14"/>
      <c r="F26" s="15" t="n">
        <f aca="false">F27</f>
        <v>2.9</v>
      </c>
      <c r="G26" s="15" t="n">
        <f aca="false">G27</f>
        <v>0.3</v>
      </c>
      <c r="H26" s="15" t="n">
        <f aca="false">H27</f>
        <v>0.3</v>
      </c>
    </row>
    <row r="27" customFormat="false" ht="16.5" hidden="false" customHeight="false" outlineLevel="0" collapsed="false">
      <c r="A27" s="13" t="s">
        <v>31</v>
      </c>
      <c r="B27" s="14" t="s">
        <v>13</v>
      </c>
      <c r="C27" s="14" t="s">
        <v>26</v>
      </c>
      <c r="D27" s="14" t="s">
        <v>36</v>
      </c>
      <c r="E27" s="14" t="n">
        <v>800</v>
      </c>
      <c r="F27" s="15" t="n">
        <f aca="false">F28</f>
        <v>2.9</v>
      </c>
      <c r="G27" s="15" t="n">
        <f aca="false">G28</f>
        <v>0.3</v>
      </c>
      <c r="H27" s="15" t="n">
        <f aca="false">H28</f>
        <v>0.3</v>
      </c>
    </row>
    <row r="28" customFormat="false" ht="32.25" hidden="false" customHeight="false" outlineLevel="0" collapsed="false">
      <c r="A28" s="13" t="s">
        <v>33</v>
      </c>
      <c r="B28" s="14" t="s">
        <v>13</v>
      </c>
      <c r="C28" s="14" t="s">
        <v>26</v>
      </c>
      <c r="D28" s="14" t="s">
        <v>36</v>
      </c>
      <c r="E28" s="14" t="n">
        <v>850</v>
      </c>
      <c r="F28" s="15" t="n">
        <v>2.9</v>
      </c>
      <c r="G28" s="15" t="n">
        <v>0.3</v>
      </c>
      <c r="H28" s="15" t="n">
        <v>0.3</v>
      </c>
    </row>
    <row r="29" customFormat="false" ht="79.5" hidden="false" customHeight="false" outlineLevel="0" collapsed="false">
      <c r="A29" s="13" t="s">
        <v>37</v>
      </c>
      <c r="B29" s="14" t="s">
        <v>13</v>
      </c>
      <c r="C29" s="14" t="s">
        <v>38</v>
      </c>
      <c r="D29" s="14"/>
      <c r="E29" s="14"/>
      <c r="F29" s="15" t="n">
        <f aca="false">F30</f>
        <v>75</v>
      </c>
      <c r="G29" s="15" t="n">
        <f aca="false">G30</f>
        <v>75</v>
      </c>
      <c r="H29" s="15" t="n">
        <f aca="false">H30</f>
        <v>75</v>
      </c>
    </row>
    <row r="30" customFormat="false" ht="39" hidden="false" customHeight="true" outlineLevel="0" collapsed="false">
      <c r="A30" s="13" t="s">
        <v>39</v>
      </c>
      <c r="B30" s="14" t="s">
        <v>13</v>
      </c>
      <c r="C30" s="14" t="s">
        <v>38</v>
      </c>
      <c r="D30" s="14" t="s">
        <v>40</v>
      </c>
      <c r="E30" s="14"/>
      <c r="F30" s="15" t="n">
        <f aca="false">F31</f>
        <v>75</v>
      </c>
      <c r="G30" s="15" t="n">
        <f aca="false">G31</f>
        <v>75</v>
      </c>
      <c r="H30" s="15" t="n">
        <f aca="false">H31</f>
        <v>75</v>
      </c>
    </row>
    <row r="31" customFormat="false" ht="52.5" hidden="false" customHeight="true" outlineLevel="0" collapsed="false">
      <c r="A31" s="13" t="s">
        <v>41</v>
      </c>
      <c r="B31" s="14" t="s">
        <v>13</v>
      </c>
      <c r="C31" s="14" t="s">
        <v>38</v>
      </c>
      <c r="D31" s="14" t="s">
        <v>42</v>
      </c>
      <c r="E31" s="14"/>
      <c r="F31" s="15" t="n">
        <f aca="false">F32</f>
        <v>75</v>
      </c>
      <c r="G31" s="15" t="n">
        <f aca="false">G32</f>
        <v>75</v>
      </c>
      <c r="H31" s="15" t="n">
        <f aca="false">H32</f>
        <v>75</v>
      </c>
    </row>
    <row r="32" customFormat="false" ht="69" hidden="false" customHeight="true" outlineLevel="0" collapsed="false">
      <c r="A32" s="13" t="s">
        <v>43</v>
      </c>
      <c r="B32" s="14" t="s">
        <v>13</v>
      </c>
      <c r="C32" s="14" t="s">
        <v>38</v>
      </c>
      <c r="D32" s="14" t="s">
        <v>44</v>
      </c>
      <c r="E32" s="14"/>
      <c r="F32" s="15" t="n">
        <f aca="false">F33</f>
        <v>75</v>
      </c>
      <c r="G32" s="15" t="n">
        <f aca="false">G33</f>
        <v>75</v>
      </c>
      <c r="H32" s="15" t="n">
        <f aca="false">H33</f>
        <v>75</v>
      </c>
    </row>
    <row r="33" customFormat="false" ht="16.5" hidden="false" customHeight="false" outlineLevel="0" collapsed="false">
      <c r="A33" s="13" t="s">
        <v>45</v>
      </c>
      <c r="B33" s="14" t="s">
        <v>13</v>
      </c>
      <c r="C33" s="14" t="s">
        <v>38</v>
      </c>
      <c r="D33" s="14" t="s">
        <v>44</v>
      </c>
      <c r="E33" s="14" t="n">
        <v>500</v>
      </c>
      <c r="F33" s="15" t="n">
        <f aca="false">F34</f>
        <v>75</v>
      </c>
      <c r="G33" s="15" t="n">
        <f aca="false">G34</f>
        <v>75</v>
      </c>
      <c r="H33" s="15" t="n">
        <f aca="false">H34</f>
        <v>75</v>
      </c>
    </row>
    <row r="34" customFormat="false" ht="32.25" hidden="false" customHeight="false" outlineLevel="0" collapsed="false">
      <c r="A34" s="13" t="s">
        <v>46</v>
      </c>
      <c r="B34" s="14" t="s">
        <v>13</v>
      </c>
      <c r="C34" s="14" t="s">
        <v>38</v>
      </c>
      <c r="D34" s="14" t="s">
        <v>44</v>
      </c>
      <c r="E34" s="14" t="n">
        <v>540</v>
      </c>
      <c r="F34" s="15" t="n">
        <v>75</v>
      </c>
      <c r="G34" s="15" t="n">
        <v>75</v>
      </c>
      <c r="H34" s="15" t="n">
        <v>75</v>
      </c>
    </row>
    <row r="35" customFormat="false" ht="16.5" hidden="false" customHeight="false" outlineLevel="0" collapsed="false">
      <c r="A35" s="13" t="s">
        <v>47</v>
      </c>
      <c r="B35" s="14" t="s">
        <v>13</v>
      </c>
      <c r="C35" s="14" t="n">
        <v>11</v>
      </c>
      <c r="D35" s="14"/>
      <c r="E35" s="14"/>
      <c r="F35" s="15" t="n">
        <f aca="false">F36</f>
        <v>0.5</v>
      </c>
      <c r="G35" s="15" t="n">
        <f aca="false">G36</f>
        <v>0.5</v>
      </c>
      <c r="H35" s="15" t="n">
        <f aca="false">H36</f>
        <v>0.5</v>
      </c>
    </row>
    <row r="36" customFormat="false" ht="32.25" hidden="false" customHeight="false" outlineLevel="0" collapsed="false">
      <c r="A36" s="13" t="s">
        <v>48</v>
      </c>
      <c r="B36" s="14" t="s">
        <v>13</v>
      </c>
      <c r="C36" s="14" t="n">
        <v>11</v>
      </c>
      <c r="D36" s="14" t="s">
        <v>49</v>
      </c>
      <c r="E36" s="14"/>
      <c r="F36" s="15" t="n">
        <f aca="false">F37</f>
        <v>0.5</v>
      </c>
      <c r="G36" s="15" t="n">
        <f aca="false">G37</f>
        <v>0.5</v>
      </c>
      <c r="H36" s="15" t="n">
        <f aca="false">H37</f>
        <v>0.5</v>
      </c>
    </row>
    <row r="37" customFormat="false" ht="32.25" hidden="false" customHeight="false" outlineLevel="0" collapsed="false">
      <c r="A37" s="13" t="s">
        <v>50</v>
      </c>
      <c r="B37" s="14" t="s">
        <v>13</v>
      </c>
      <c r="C37" s="14" t="n">
        <v>11</v>
      </c>
      <c r="D37" s="14" t="s">
        <v>51</v>
      </c>
      <c r="E37" s="14"/>
      <c r="F37" s="15" t="n">
        <f aca="false">F38</f>
        <v>0.5</v>
      </c>
      <c r="G37" s="15" t="n">
        <f aca="false">G38</f>
        <v>0.5</v>
      </c>
      <c r="H37" s="15" t="n">
        <f aca="false">H38</f>
        <v>0.5</v>
      </c>
    </row>
    <row r="38" customFormat="false" ht="48" hidden="false" customHeight="false" outlineLevel="0" collapsed="false">
      <c r="A38" s="13" t="s">
        <v>52</v>
      </c>
      <c r="B38" s="14" t="s">
        <v>13</v>
      </c>
      <c r="C38" s="14" t="n">
        <v>11</v>
      </c>
      <c r="D38" s="14" t="s">
        <v>53</v>
      </c>
      <c r="E38" s="14"/>
      <c r="F38" s="15" t="n">
        <f aca="false">F39</f>
        <v>0.5</v>
      </c>
      <c r="G38" s="15" t="n">
        <f aca="false">G39</f>
        <v>0.5</v>
      </c>
      <c r="H38" s="15" t="n">
        <f aca="false">H39</f>
        <v>0.5</v>
      </c>
    </row>
    <row r="39" customFormat="false" ht="16.5" hidden="false" customHeight="false" outlineLevel="0" collapsed="false">
      <c r="A39" s="13" t="s">
        <v>31</v>
      </c>
      <c r="B39" s="14" t="s">
        <v>13</v>
      </c>
      <c r="C39" s="14" t="n">
        <v>11</v>
      </c>
      <c r="D39" s="14" t="s">
        <v>53</v>
      </c>
      <c r="E39" s="14" t="n">
        <v>800</v>
      </c>
      <c r="F39" s="15" t="n">
        <f aca="false">F40</f>
        <v>0.5</v>
      </c>
      <c r="G39" s="15" t="n">
        <f aca="false">G40</f>
        <v>0.5</v>
      </c>
      <c r="H39" s="15" t="n">
        <f aca="false">H40</f>
        <v>0.5</v>
      </c>
    </row>
    <row r="40" customFormat="false" ht="16.5" hidden="false" customHeight="false" outlineLevel="0" collapsed="false">
      <c r="A40" s="13" t="s">
        <v>54</v>
      </c>
      <c r="B40" s="14" t="s">
        <v>13</v>
      </c>
      <c r="C40" s="14" t="n">
        <v>11</v>
      </c>
      <c r="D40" s="14" t="s">
        <v>53</v>
      </c>
      <c r="E40" s="14" t="n">
        <v>870</v>
      </c>
      <c r="F40" s="15" t="n">
        <v>0.5</v>
      </c>
      <c r="G40" s="15" t="n">
        <v>0.5</v>
      </c>
      <c r="H40" s="15" t="n">
        <v>0.5</v>
      </c>
    </row>
    <row r="41" s="19" customFormat="true" ht="16.5" hidden="false" customHeight="false" outlineLevel="0" collapsed="false">
      <c r="A41" s="10" t="s">
        <v>55</v>
      </c>
      <c r="B41" s="11" t="s">
        <v>15</v>
      </c>
      <c r="C41" s="11"/>
      <c r="D41" s="11"/>
      <c r="E41" s="11"/>
      <c r="F41" s="12" t="n">
        <f aca="false">F42</f>
        <v>115.2</v>
      </c>
      <c r="G41" s="12" t="n">
        <f aca="false">G42</f>
        <v>121</v>
      </c>
      <c r="H41" s="12" t="n">
        <f aca="false">H42</f>
        <v>125.2</v>
      </c>
    </row>
    <row r="42" customFormat="false" ht="32.25" hidden="false" customHeight="false" outlineLevel="0" collapsed="false">
      <c r="A42" s="13" t="s">
        <v>56</v>
      </c>
      <c r="B42" s="14" t="s">
        <v>15</v>
      </c>
      <c r="C42" s="14" t="s">
        <v>57</v>
      </c>
      <c r="D42" s="14"/>
      <c r="E42" s="14"/>
      <c r="F42" s="15" t="n">
        <f aca="false">F43</f>
        <v>115.2</v>
      </c>
      <c r="G42" s="15" t="n">
        <f aca="false">G43</f>
        <v>121</v>
      </c>
      <c r="H42" s="15" t="n">
        <f aca="false">H43</f>
        <v>125.2</v>
      </c>
    </row>
    <row r="43" customFormat="false" ht="83.25" hidden="false" customHeight="true" outlineLevel="0" collapsed="false">
      <c r="A43" s="13" t="s">
        <v>58</v>
      </c>
      <c r="B43" s="14" t="s">
        <v>15</v>
      </c>
      <c r="C43" s="14" t="s">
        <v>57</v>
      </c>
      <c r="D43" s="14" t="s">
        <v>59</v>
      </c>
      <c r="E43" s="14"/>
      <c r="F43" s="15" t="n">
        <f aca="false">F44</f>
        <v>115.2</v>
      </c>
      <c r="G43" s="15" t="n">
        <f aca="false">G44</f>
        <v>121</v>
      </c>
      <c r="H43" s="15" t="n">
        <f aca="false">H44</f>
        <v>125.2</v>
      </c>
    </row>
    <row r="44" customFormat="false" ht="79.5" hidden="false" customHeight="false" outlineLevel="0" collapsed="false">
      <c r="A44" s="13" t="s">
        <v>60</v>
      </c>
      <c r="B44" s="14" t="s">
        <v>15</v>
      </c>
      <c r="C44" s="14" t="s">
        <v>57</v>
      </c>
      <c r="D44" s="14" t="s">
        <v>61</v>
      </c>
      <c r="E44" s="14"/>
      <c r="F44" s="15" t="n">
        <f aca="false">F45</f>
        <v>115.2</v>
      </c>
      <c r="G44" s="15" t="n">
        <f aca="false">G45</f>
        <v>121</v>
      </c>
      <c r="H44" s="15" t="n">
        <f aca="false">H45</f>
        <v>125.2</v>
      </c>
    </row>
    <row r="45" customFormat="false" ht="95.25" hidden="false" customHeight="false" outlineLevel="0" collapsed="false">
      <c r="A45" s="13" t="s">
        <v>62</v>
      </c>
      <c r="B45" s="14" t="s">
        <v>15</v>
      </c>
      <c r="C45" s="14" t="s">
        <v>57</v>
      </c>
      <c r="D45" s="14" t="s">
        <v>63</v>
      </c>
      <c r="E45" s="14"/>
      <c r="F45" s="15" t="n">
        <f aca="false">F46+F48</f>
        <v>115.2</v>
      </c>
      <c r="G45" s="15" t="n">
        <f aca="false">G46+G48</f>
        <v>121</v>
      </c>
      <c r="H45" s="15" t="n">
        <f aca="false">H46+H48</f>
        <v>125.2</v>
      </c>
    </row>
    <row r="46" customFormat="false" ht="126.75" hidden="false" customHeight="false" outlineLevel="0" collapsed="false">
      <c r="A46" s="13" t="s">
        <v>22</v>
      </c>
      <c r="B46" s="14" t="s">
        <v>15</v>
      </c>
      <c r="C46" s="14" t="s">
        <v>57</v>
      </c>
      <c r="D46" s="14" t="s">
        <v>63</v>
      </c>
      <c r="E46" s="14" t="s">
        <v>23</v>
      </c>
      <c r="F46" s="15" t="n">
        <f aca="false">F47</f>
        <v>104.6</v>
      </c>
      <c r="G46" s="15" t="n">
        <f aca="false">G47</f>
        <v>108.6</v>
      </c>
      <c r="H46" s="15" t="n">
        <f aca="false">H47</f>
        <v>112.8</v>
      </c>
    </row>
    <row r="47" customFormat="false" ht="48" hidden="false" customHeight="false" outlineLevel="0" collapsed="false">
      <c r="A47" s="13" t="s">
        <v>24</v>
      </c>
      <c r="B47" s="14" t="s">
        <v>15</v>
      </c>
      <c r="C47" s="14" t="s">
        <v>57</v>
      </c>
      <c r="D47" s="14" t="s">
        <v>63</v>
      </c>
      <c r="E47" s="14" t="s">
        <v>64</v>
      </c>
      <c r="F47" s="15" t="n">
        <v>104.6</v>
      </c>
      <c r="G47" s="15" t="n">
        <v>108.6</v>
      </c>
      <c r="H47" s="15" t="n">
        <v>112.8</v>
      </c>
    </row>
    <row r="48" customFormat="false" ht="48" hidden="false" customHeight="false" outlineLevel="0" collapsed="false">
      <c r="A48" s="13" t="s">
        <v>29</v>
      </c>
      <c r="B48" s="14" t="s">
        <v>15</v>
      </c>
      <c r="C48" s="14" t="s">
        <v>57</v>
      </c>
      <c r="D48" s="14" t="s">
        <v>63</v>
      </c>
      <c r="E48" s="14" t="s">
        <v>65</v>
      </c>
      <c r="F48" s="15" t="n">
        <f aca="false">F49</f>
        <v>10.6</v>
      </c>
      <c r="G48" s="15" t="n">
        <f aca="false">G49</f>
        <v>12.4</v>
      </c>
      <c r="H48" s="15" t="n">
        <f aca="false">H49</f>
        <v>12.4</v>
      </c>
    </row>
    <row r="49" customFormat="false" ht="63.75" hidden="false" customHeight="false" outlineLevel="0" collapsed="false">
      <c r="A49" s="13" t="s">
        <v>30</v>
      </c>
      <c r="B49" s="14" t="s">
        <v>15</v>
      </c>
      <c r="C49" s="14" t="s">
        <v>57</v>
      </c>
      <c r="D49" s="14" t="s">
        <v>63</v>
      </c>
      <c r="E49" s="14" t="s">
        <v>66</v>
      </c>
      <c r="F49" s="15" t="n">
        <v>10.6</v>
      </c>
      <c r="G49" s="15" t="n">
        <v>12.4</v>
      </c>
      <c r="H49" s="15" t="n">
        <v>12.4</v>
      </c>
    </row>
    <row r="50" customFormat="false" ht="52.5" hidden="false" customHeight="true" outlineLevel="0" collapsed="false">
      <c r="A50" s="10" t="s">
        <v>67</v>
      </c>
      <c r="B50" s="11" t="s">
        <v>57</v>
      </c>
      <c r="C50" s="11"/>
      <c r="D50" s="14"/>
      <c r="E50" s="14"/>
      <c r="F50" s="12" t="n">
        <f aca="false">F51</f>
        <v>0.5</v>
      </c>
      <c r="G50" s="12" t="n">
        <f aca="false">G51</f>
        <v>0.5</v>
      </c>
      <c r="H50" s="12" t="n">
        <f aca="false">H51</f>
        <v>0.5</v>
      </c>
    </row>
    <row r="51" customFormat="false" ht="100.5" hidden="false" customHeight="true" outlineLevel="0" collapsed="false">
      <c r="A51" s="13" t="s">
        <v>68</v>
      </c>
      <c r="B51" s="14" t="s">
        <v>57</v>
      </c>
      <c r="C51" s="14" t="s">
        <v>69</v>
      </c>
      <c r="D51" s="11"/>
      <c r="E51" s="11"/>
      <c r="F51" s="15" t="n">
        <f aca="false">F52</f>
        <v>0.5</v>
      </c>
      <c r="G51" s="15" t="n">
        <f aca="false">G52</f>
        <v>0.5</v>
      </c>
      <c r="H51" s="15" t="n">
        <f aca="false">H52</f>
        <v>0.5</v>
      </c>
    </row>
    <row r="52" customFormat="false" ht="32.25" hidden="false" customHeight="false" outlineLevel="0" collapsed="false">
      <c r="A52" s="13" t="s">
        <v>48</v>
      </c>
      <c r="B52" s="14" t="s">
        <v>57</v>
      </c>
      <c r="C52" s="14" t="s">
        <v>69</v>
      </c>
      <c r="D52" s="14" t="s">
        <v>49</v>
      </c>
      <c r="E52" s="14"/>
      <c r="F52" s="15" t="n">
        <f aca="false">F53</f>
        <v>0.5</v>
      </c>
      <c r="G52" s="15" t="n">
        <f aca="false">G53</f>
        <v>0.5</v>
      </c>
      <c r="H52" s="15" t="n">
        <f aca="false">H53</f>
        <v>0.5</v>
      </c>
    </row>
    <row r="53" customFormat="false" ht="32.25" hidden="false" customHeight="false" outlineLevel="0" collapsed="false">
      <c r="A53" s="13" t="s">
        <v>70</v>
      </c>
      <c r="B53" s="14" t="s">
        <v>57</v>
      </c>
      <c r="C53" s="14" t="s">
        <v>69</v>
      </c>
      <c r="D53" s="14" t="s">
        <v>71</v>
      </c>
      <c r="E53" s="14"/>
      <c r="F53" s="15" t="n">
        <f aca="false">F54</f>
        <v>0.5</v>
      </c>
      <c r="G53" s="15" t="n">
        <f aca="false">G54</f>
        <v>0.5</v>
      </c>
      <c r="H53" s="15" t="n">
        <f aca="false">H54</f>
        <v>0.5</v>
      </c>
    </row>
    <row r="54" customFormat="false" ht="79.5" hidden="false" customHeight="false" outlineLevel="0" collapsed="false">
      <c r="A54" s="13" t="s">
        <v>72</v>
      </c>
      <c r="B54" s="14" t="s">
        <v>57</v>
      </c>
      <c r="C54" s="14" t="s">
        <v>69</v>
      </c>
      <c r="D54" s="14" t="s">
        <v>73</v>
      </c>
      <c r="E54" s="14"/>
      <c r="F54" s="15" t="n">
        <f aca="false">F55</f>
        <v>0.5</v>
      </c>
      <c r="G54" s="15" t="n">
        <f aca="false">G55</f>
        <v>0.5</v>
      </c>
      <c r="H54" s="15" t="n">
        <f aca="false">H55</f>
        <v>0.5</v>
      </c>
    </row>
    <row r="55" customFormat="false" ht="54.75" hidden="false" customHeight="true" outlineLevel="0" collapsed="false">
      <c r="A55" s="13" t="s">
        <v>29</v>
      </c>
      <c r="B55" s="14" t="s">
        <v>57</v>
      </c>
      <c r="C55" s="14" t="s">
        <v>69</v>
      </c>
      <c r="D55" s="14" t="s">
        <v>73</v>
      </c>
      <c r="E55" s="14" t="n">
        <v>200</v>
      </c>
      <c r="F55" s="15" t="n">
        <f aca="false">F56</f>
        <v>0.5</v>
      </c>
      <c r="G55" s="15" t="n">
        <f aca="false">G56</f>
        <v>0.5</v>
      </c>
      <c r="H55" s="15" t="n">
        <f aca="false">H56</f>
        <v>0.5</v>
      </c>
    </row>
    <row r="56" customFormat="false" ht="70.5" hidden="false" customHeight="true" outlineLevel="0" collapsed="false">
      <c r="A56" s="13" t="s">
        <v>30</v>
      </c>
      <c r="B56" s="14" t="s">
        <v>57</v>
      </c>
      <c r="C56" s="14" t="s">
        <v>69</v>
      </c>
      <c r="D56" s="14" t="s">
        <v>73</v>
      </c>
      <c r="E56" s="14" t="n">
        <v>240</v>
      </c>
      <c r="F56" s="15" t="n">
        <v>0.5</v>
      </c>
      <c r="G56" s="15" t="n">
        <v>0.5</v>
      </c>
      <c r="H56" s="15" t="n">
        <v>0.5</v>
      </c>
    </row>
    <row r="57" customFormat="false" ht="16.5" hidden="false" customHeight="false" outlineLevel="0" collapsed="false">
      <c r="A57" s="10" t="s">
        <v>74</v>
      </c>
      <c r="B57" s="11" t="s">
        <v>26</v>
      </c>
      <c r="C57" s="11"/>
      <c r="D57" s="11"/>
      <c r="E57" s="11"/>
      <c r="F57" s="12" t="n">
        <f aca="false">F58+F64</f>
        <v>1852.1</v>
      </c>
      <c r="G57" s="12" t="n">
        <f aca="false">G58+G64</f>
        <v>559.2</v>
      </c>
      <c r="H57" s="12" t="n">
        <f aca="false">H58+H64</f>
        <v>572.1</v>
      </c>
    </row>
    <row r="58" customFormat="false" ht="16.5" hidden="false" customHeight="false" outlineLevel="0" collapsed="false">
      <c r="A58" s="13" t="s">
        <v>75</v>
      </c>
      <c r="B58" s="14" t="s">
        <v>26</v>
      </c>
      <c r="C58" s="14" t="s">
        <v>38</v>
      </c>
      <c r="D58" s="14"/>
      <c r="E58" s="14"/>
      <c r="F58" s="15" t="n">
        <f aca="false">F59</f>
        <v>0.3</v>
      </c>
      <c r="G58" s="15" t="n">
        <f aca="false">G59</f>
        <v>0.3</v>
      </c>
      <c r="H58" s="15" t="n">
        <f aca="false">H59</f>
        <v>0.3</v>
      </c>
    </row>
    <row r="59" customFormat="false" ht="32.25" hidden="false" customHeight="false" outlineLevel="0" collapsed="false">
      <c r="A59" s="13" t="s">
        <v>48</v>
      </c>
      <c r="B59" s="14" t="s">
        <v>26</v>
      </c>
      <c r="C59" s="14" t="s">
        <v>38</v>
      </c>
      <c r="D59" s="14" t="s">
        <v>49</v>
      </c>
      <c r="E59" s="14"/>
      <c r="F59" s="15" t="n">
        <f aca="false">F60</f>
        <v>0.3</v>
      </c>
      <c r="G59" s="15" t="n">
        <f aca="false">G60</f>
        <v>0.3</v>
      </c>
      <c r="H59" s="15" t="n">
        <f aca="false">H60</f>
        <v>0.3</v>
      </c>
    </row>
    <row r="60" customFormat="false" ht="63.75" hidden="false" customHeight="false" outlineLevel="0" collapsed="false">
      <c r="A60" s="13" t="s">
        <v>76</v>
      </c>
      <c r="B60" s="14" t="s">
        <v>26</v>
      </c>
      <c r="C60" s="14" t="s">
        <v>38</v>
      </c>
      <c r="D60" s="14" t="s">
        <v>77</v>
      </c>
      <c r="E60" s="14"/>
      <c r="F60" s="15" t="n">
        <f aca="false">F61</f>
        <v>0.3</v>
      </c>
      <c r="G60" s="15" t="n">
        <f aca="false">G61</f>
        <v>0.3</v>
      </c>
      <c r="H60" s="15" t="n">
        <f aca="false">H61</f>
        <v>0.3</v>
      </c>
    </row>
    <row r="61" customFormat="false" ht="63.75" hidden="false" customHeight="false" outlineLevel="0" collapsed="false">
      <c r="A61" s="13" t="s">
        <v>76</v>
      </c>
      <c r="B61" s="14" t="s">
        <v>26</v>
      </c>
      <c r="C61" s="14" t="s">
        <v>38</v>
      </c>
      <c r="D61" s="14" t="s">
        <v>78</v>
      </c>
      <c r="E61" s="14"/>
      <c r="F61" s="15" t="n">
        <f aca="false">F62</f>
        <v>0.3</v>
      </c>
      <c r="G61" s="15" t="n">
        <f aca="false">G62</f>
        <v>0.3</v>
      </c>
      <c r="H61" s="15" t="n">
        <f aca="false">H62</f>
        <v>0.3</v>
      </c>
    </row>
    <row r="62" customFormat="false" ht="48" hidden="false" customHeight="false" outlineLevel="0" collapsed="false">
      <c r="A62" s="13" t="s">
        <v>29</v>
      </c>
      <c r="B62" s="14" t="s">
        <v>26</v>
      </c>
      <c r="C62" s="14" t="s">
        <v>38</v>
      </c>
      <c r="D62" s="14" t="s">
        <v>78</v>
      </c>
      <c r="E62" s="14" t="n">
        <v>200</v>
      </c>
      <c r="F62" s="15" t="n">
        <f aca="false">F63</f>
        <v>0.3</v>
      </c>
      <c r="G62" s="15" t="n">
        <f aca="false">G63</f>
        <v>0.3</v>
      </c>
      <c r="H62" s="15" t="n">
        <f aca="false">H63</f>
        <v>0.3</v>
      </c>
    </row>
    <row r="63" customFormat="false" ht="63.75" hidden="false" customHeight="false" outlineLevel="0" collapsed="false">
      <c r="A63" s="13" t="s">
        <v>30</v>
      </c>
      <c r="B63" s="14" t="s">
        <v>26</v>
      </c>
      <c r="C63" s="14" t="s">
        <v>38</v>
      </c>
      <c r="D63" s="14" t="s">
        <v>78</v>
      </c>
      <c r="E63" s="14" t="n">
        <v>240</v>
      </c>
      <c r="F63" s="15" t="n">
        <v>0.3</v>
      </c>
      <c r="G63" s="15" t="n">
        <v>0.3</v>
      </c>
      <c r="H63" s="15" t="n">
        <v>0.3</v>
      </c>
    </row>
    <row r="64" customFormat="false" ht="39" hidden="false" customHeight="true" outlineLevel="0" collapsed="false">
      <c r="A64" s="13" t="s">
        <v>79</v>
      </c>
      <c r="B64" s="14" t="s">
        <v>26</v>
      </c>
      <c r="C64" s="14" t="s">
        <v>80</v>
      </c>
      <c r="D64" s="14"/>
      <c r="E64" s="14"/>
      <c r="F64" s="15" t="n">
        <f aca="false">F65</f>
        <v>1851.8</v>
      </c>
      <c r="G64" s="15" t="n">
        <f aca="false">G65</f>
        <v>558.9</v>
      </c>
      <c r="H64" s="15" t="n">
        <f aca="false">H65</f>
        <v>571.8</v>
      </c>
    </row>
    <row r="65" customFormat="false" ht="144.75" hidden="false" customHeight="true" outlineLevel="0" collapsed="false">
      <c r="A65" s="20" t="s">
        <v>81</v>
      </c>
      <c r="B65" s="14" t="s">
        <v>26</v>
      </c>
      <c r="C65" s="14" t="s">
        <v>80</v>
      </c>
      <c r="D65" s="14" t="s">
        <v>82</v>
      </c>
      <c r="E65" s="14"/>
      <c r="F65" s="15" t="n">
        <f aca="false">F66</f>
        <v>1851.8</v>
      </c>
      <c r="G65" s="15" t="n">
        <f aca="false">G66</f>
        <v>558.9</v>
      </c>
      <c r="H65" s="15" t="n">
        <f aca="false">H66</f>
        <v>571.8</v>
      </c>
    </row>
    <row r="66" customFormat="false" ht="151.5" hidden="false" customHeight="true" outlineLevel="0" collapsed="false">
      <c r="A66" s="13" t="s">
        <v>83</v>
      </c>
      <c r="B66" s="14" t="s">
        <v>26</v>
      </c>
      <c r="C66" s="14" t="s">
        <v>80</v>
      </c>
      <c r="D66" s="14" t="s">
        <v>84</v>
      </c>
      <c r="E66" s="14"/>
      <c r="F66" s="15" t="n">
        <f aca="false">F67+F70</f>
        <v>1851.8</v>
      </c>
      <c r="G66" s="15" t="n">
        <f aca="false">G67+G70</f>
        <v>558.9</v>
      </c>
      <c r="H66" s="15" t="n">
        <f aca="false">H67+H70</f>
        <v>571.8</v>
      </c>
    </row>
    <row r="67" customFormat="false" ht="126.75" hidden="false" customHeight="false" outlineLevel="0" collapsed="false">
      <c r="A67" s="13" t="s">
        <v>85</v>
      </c>
      <c r="B67" s="14" t="s">
        <v>26</v>
      </c>
      <c r="C67" s="14" t="s">
        <v>80</v>
      </c>
      <c r="D67" s="14" t="s">
        <v>86</v>
      </c>
      <c r="E67" s="14"/>
      <c r="F67" s="15" t="n">
        <f aca="false">F68</f>
        <v>1308</v>
      </c>
      <c r="G67" s="15" t="n">
        <f aca="false">G68</f>
        <v>0</v>
      </c>
      <c r="H67" s="15" t="n">
        <f aca="false">H68</f>
        <v>0</v>
      </c>
    </row>
    <row r="68" customFormat="false" ht="48" hidden="false" customHeight="false" outlineLevel="0" collapsed="false">
      <c r="A68" s="13" t="s">
        <v>29</v>
      </c>
      <c r="B68" s="14" t="s">
        <v>26</v>
      </c>
      <c r="C68" s="14" t="s">
        <v>80</v>
      </c>
      <c r="D68" s="14" t="s">
        <v>86</v>
      </c>
      <c r="E68" s="14" t="s">
        <v>87</v>
      </c>
      <c r="F68" s="15" t="n">
        <f aca="false">F69</f>
        <v>1308</v>
      </c>
      <c r="G68" s="15" t="n">
        <f aca="false">G69</f>
        <v>0</v>
      </c>
      <c r="H68" s="15" t="n">
        <f aca="false">H69</f>
        <v>0</v>
      </c>
    </row>
    <row r="69" customFormat="false" ht="63.75" hidden="false" customHeight="false" outlineLevel="0" collapsed="false">
      <c r="A69" s="13" t="s">
        <v>30</v>
      </c>
      <c r="B69" s="14" t="s">
        <v>26</v>
      </c>
      <c r="C69" s="14" t="s">
        <v>80</v>
      </c>
      <c r="D69" s="14" t="s">
        <v>86</v>
      </c>
      <c r="E69" s="14" t="s">
        <v>66</v>
      </c>
      <c r="F69" s="15" t="n">
        <v>1308</v>
      </c>
      <c r="G69" s="15" t="n">
        <v>0</v>
      </c>
      <c r="H69" s="15" t="n">
        <v>0</v>
      </c>
    </row>
    <row r="70" customFormat="false" ht="111" hidden="false" customHeight="false" outlineLevel="0" collapsed="false">
      <c r="A70" s="20" t="s">
        <v>88</v>
      </c>
      <c r="B70" s="14" t="s">
        <v>26</v>
      </c>
      <c r="C70" s="14" t="s">
        <v>80</v>
      </c>
      <c r="D70" s="14" t="s">
        <v>89</v>
      </c>
      <c r="E70" s="14"/>
      <c r="F70" s="15" t="n">
        <f aca="false">F71</f>
        <v>543.8</v>
      </c>
      <c r="G70" s="15" t="n">
        <f aca="false">G71</f>
        <v>558.9</v>
      </c>
      <c r="H70" s="15" t="n">
        <f aca="false">H71</f>
        <v>571.8</v>
      </c>
    </row>
    <row r="71" customFormat="false" ht="79.5" hidden="false" customHeight="false" outlineLevel="0" collapsed="false">
      <c r="A71" s="13" t="s">
        <v>90</v>
      </c>
      <c r="B71" s="14" t="s">
        <v>26</v>
      </c>
      <c r="C71" s="14" t="s">
        <v>80</v>
      </c>
      <c r="D71" s="14" t="s">
        <v>91</v>
      </c>
      <c r="E71" s="14"/>
      <c r="F71" s="15" t="n">
        <f aca="false">F72</f>
        <v>543.8</v>
      </c>
      <c r="G71" s="15" t="n">
        <f aca="false">G72</f>
        <v>558.9</v>
      </c>
      <c r="H71" s="15" t="n">
        <f aca="false">H72</f>
        <v>571.8</v>
      </c>
    </row>
    <row r="72" customFormat="false" ht="48" hidden="false" customHeight="false" outlineLevel="0" collapsed="false">
      <c r="A72" s="13" t="s">
        <v>29</v>
      </c>
      <c r="B72" s="14" t="s">
        <v>26</v>
      </c>
      <c r="C72" s="14" t="s">
        <v>80</v>
      </c>
      <c r="D72" s="14" t="s">
        <v>91</v>
      </c>
      <c r="E72" s="14" t="s">
        <v>65</v>
      </c>
      <c r="F72" s="15" t="n">
        <f aca="false">F73</f>
        <v>543.8</v>
      </c>
      <c r="G72" s="15" t="n">
        <f aca="false">G73</f>
        <v>558.9</v>
      </c>
      <c r="H72" s="15" t="n">
        <f aca="false">H73</f>
        <v>571.8</v>
      </c>
    </row>
    <row r="73" customFormat="false" ht="63.75" hidden="false" customHeight="false" outlineLevel="0" collapsed="false">
      <c r="A73" s="13" t="s">
        <v>30</v>
      </c>
      <c r="B73" s="14" t="s">
        <v>26</v>
      </c>
      <c r="C73" s="14" t="s">
        <v>80</v>
      </c>
      <c r="D73" s="14" t="s">
        <v>91</v>
      </c>
      <c r="E73" s="14" t="s">
        <v>66</v>
      </c>
      <c r="F73" s="15" t="n">
        <v>543.8</v>
      </c>
      <c r="G73" s="15" t="n">
        <v>558.9</v>
      </c>
      <c r="H73" s="15" t="n">
        <v>571.8</v>
      </c>
    </row>
    <row r="74" customFormat="false" ht="32.25" hidden="false" customHeight="false" outlineLevel="0" collapsed="false">
      <c r="A74" s="10" t="s">
        <v>92</v>
      </c>
      <c r="B74" s="11" t="s">
        <v>93</v>
      </c>
      <c r="C74" s="11"/>
      <c r="D74" s="11"/>
      <c r="E74" s="11"/>
      <c r="F74" s="12" t="n">
        <f aca="false">F75+F84</f>
        <v>11.4</v>
      </c>
      <c r="G74" s="12" t="n">
        <f aca="false">G75+G84</f>
        <v>3.9</v>
      </c>
      <c r="H74" s="12" t="n">
        <f aca="false">H75+H84</f>
        <v>3.9</v>
      </c>
    </row>
    <row r="75" customFormat="false" ht="16.5" hidden="false" customHeight="false" outlineLevel="0" collapsed="false">
      <c r="A75" s="13" t="s">
        <v>94</v>
      </c>
      <c r="B75" s="14" t="s">
        <v>93</v>
      </c>
      <c r="C75" s="14" t="s">
        <v>13</v>
      </c>
      <c r="D75" s="14"/>
      <c r="E75" s="14"/>
      <c r="F75" s="15" t="n">
        <f aca="false">F76</f>
        <v>0.8</v>
      </c>
      <c r="G75" s="15" t="n">
        <f aca="false">G76</f>
        <v>0.8</v>
      </c>
      <c r="H75" s="15" t="n">
        <f aca="false">H76</f>
        <v>0.8</v>
      </c>
    </row>
    <row r="76" customFormat="false" ht="32.25" hidden="false" customHeight="false" outlineLevel="0" collapsed="false">
      <c r="A76" s="13" t="s">
        <v>48</v>
      </c>
      <c r="B76" s="14" t="s">
        <v>93</v>
      </c>
      <c r="C76" s="14" t="s">
        <v>13</v>
      </c>
      <c r="D76" s="14" t="s">
        <v>49</v>
      </c>
      <c r="E76" s="14"/>
      <c r="F76" s="15" t="n">
        <f aca="false">F77</f>
        <v>0.8</v>
      </c>
      <c r="G76" s="15" t="n">
        <f aca="false">G77</f>
        <v>0.8</v>
      </c>
      <c r="H76" s="15" t="n">
        <f aca="false">H77</f>
        <v>0.8</v>
      </c>
    </row>
    <row r="77" customFormat="false" ht="16.5" hidden="false" customHeight="false" outlineLevel="0" collapsed="false">
      <c r="A77" s="13" t="s">
        <v>95</v>
      </c>
      <c r="B77" s="14" t="s">
        <v>93</v>
      </c>
      <c r="C77" s="14" t="s">
        <v>13</v>
      </c>
      <c r="D77" s="14" t="s">
        <v>96</v>
      </c>
      <c r="E77" s="14"/>
      <c r="F77" s="15" t="n">
        <f aca="false">F78+F81</f>
        <v>0.8</v>
      </c>
      <c r="G77" s="15" t="n">
        <f aca="false">G78+G81</f>
        <v>0.8</v>
      </c>
      <c r="H77" s="15" t="n">
        <f aca="false">H78+H81</f>
        <v>0.8</v>
      </c>
    </row>
    <row r="78" customFormat="false" ht="63.75" hidden="false" customHeight="false" outlineLevel="0" collapsed="false">
      <c r="A78" s="13" t="s">
        <v>97</v>
      </c>
      <c r="B78" s="14" t="s">
        <v>93</v>
      </c>
      <c r="C78" s="14" t="s">
        <v>13</v>
      </c>
      <c r="D78" s="14" t="s">
        <v>98</v>
      </c>
      <c r="E78" s="14"/>
      <c r="F78" s="15" t="n">
        <f aca="false">F79</f>
        <v>0.3</v>
      </c>
      <c r="G78" s="15" t="n">
        <f aca="false">G79</f>
        <v>0.3</v>
      </c>
      <c r="H78" s="15" t="n">
        <f aca="false">H79</f>
        <v>0.3</v>
      </c>
    </row>
    <row r="79" customFormat="false" ht="48" hidden="false" customHeight="false" outlineLevel="0" collapsed="false">
      <c r="A79" s="13" t="s">
        <v>29</v>
      </c>
      <c r="B79" s="14" t="s">
        <v>93</v>
      </c>
      <c r="C79" s="14" t="s">
        <v>13</v>
      </c>
      <c r="D79" s="14" t="s">
        <v>98</v>
      </c>
      <c r="E79" s="14" t="n">
        <v>200</v>
      </c>
      <c r="F79" s="15" t="n">
        <f aca="false">F80</f>
        <v>0.3</v>
      </c>
      <c r="G79" s="15" t="n">
        <f aca="false">G80</f>
        <v>0.3</v>
      </c>
      <c r="H79" s="15" t="n">
        <f aca="false">H80</f>
        <v>0.3</v>
      </c>
    </row>
    <row r="80" customFormat="false" ht="63.75" hidden="false" customHeight="false" outlineLevel="0" collapsed="false">
      <c r="A80" s="13" t="s">
        <v>30</v>
      </c>
      <c r="B80" s="14" t="s">
        <v>93</v>
      </c>
      <c r="C80" s="14" t="s">
        <v>13</v>
      </c>
      <c r="D80" s="14" t="s">
        <v>98</v>
      </c>
      <c r="E80" s="14" t="n">
        <v>240</v>
      </c>
      <c r="F80" s="15" t="n">
        <v>0.3</v>
      </c>
      <c r="G80" s="15" t="n">
        <v>0.3</v>
      </c>
      <c r="H80" s="15" t="n">
        <v>0.3</v>
      </c>
    </row>
    <row r="81" customFormat="false" ht="32.25" hidden="false" customHeight="false" outlineLevel="0" collapsed="false">
      <c r="A81" s="13" t="s">
        <v>99</v>
      </c>
      <c r="B81" s="14" t="s">
        <v>93</v>
      </c>
      <c r="C81" s="14" t="s">
        <v>13</v>
      </c>
      <c r="D81" s="14" t="s">
        <v>100</v>
      </c>
      <c r="E81" s="14"/>
      <c r="F81" s="15" t="n">
        <f aca="false">F82</f>
        <v>0.5</v>
      </c>
      <c r="G81" s="15" t="n">
        <f aca="false">G82</f>
        <v>0.5</v>
      </c>
      <c r="H81" s="15" t="n">
        <f aca="false">H82</f>
        <v>0.5</v>
      </c>
    </row>
    <row r="82" customFormat="false" ht="48" hidden="false" customHeight="false" outlineLevel="0" collapsed="false">
      <c r="A82" s="13" t="s">
        <v>29</v>
      </c>
      <c r="B82" s="14" t="s">
        <v>93</v>
      </c>
      <c r="C82" s="14" t="s">
        <v>13</v>
      </c>
      <c r="D82" s="14" t="s">
        <v>100</v>
      </c>
      <c r="E82" s="14" t="n">
        <v>200</v>
      </c>
      <c r="F82" s="15" t="n">
        <f aca="false">F83</f>
        <v>0.5</v>
      </c>
      <c r="G82" s="15" t="n">
        <f aca="false">G83</f>
        <v>0.5</v>
      </c>
      <c r="H82" s="15" t="n">
        <f aca="false">H83</f>
        <v>0.5</v>
      </c>
    </row>
    <row r="83" customFormat="false" ht="63.75" hidden="false" customHeight="false" outlineLevel="0" collapsed="false">
      <c r="A83" s="13" t="s">
        <v>30</v>
      </c>
      <c r="B83" s="14" t="s">
        <v>93</v>
      </c>
      <c r="C83" s="14" t="s">
        <v>13</v>
      </c>
      <c r="D83" s="14" t="s">
        <v>100</v>
      </c>
      <c r="E83" s="14" t="n">
        <v>240</v>
      </c>
      <c r="F83" s="15" t="n">
        <v>0.5</v>
      </c>
      <c r="G83" s="15" t="n">
        <v>0.5</v>
      </c>
      <c r="H83" s="15" t="n">
        <v>0.5</v>
      </c>
    </row>
    <row r="84" customFormat="false" ht="24" hidden="false" customHeight="true" outlineLevel="0" collapsed="false">
      <c r="A84" s="13" t="s">
        <v>101</v>
      </c>
      <c r="B84" s="14" t="s">
        <v>93</v>
      </c>
      <c r="C84" s="14" t="s">
        <v>57</v>
      </c>
      <c r="D84" s="14"/>
      <c r="E84" s="14"/>
      <c r="F84" s="15" t="n">
        <f aca="false">F85</f>
        <v>10.6</v>
      </c>
      <c r="G84" s="15" t="n">
        <f aca="false">G85</f>
        <v>3.1</v>
      </c>
      <c r="H84" s="15" t="n">
        <f aca="false">H85</f>
        <v>3.1</v>
      </c>
    </row>
    <row r="85" customFormat="false" ht="39" hidden="false" customHeight="true" outlineLevel="0" collapsed="false">
      <c r="A85" s="13" t="s">
        <v>48</v>
      </c>
      <c r="B85" s="14" t="s">
        <v>93</v>
      </c>
      <c r="C85" s="14" t="s">
        <v>57</v>
      </c>
      <c r="D85" s="14" t="s">
        <v>49</v>
      </c>
      <c r="E85" s="14"/>
      <c r="F85" s="15" t="n">
        <f aca="false">F86</f>
        <v>10.6</v>
      </c>
      <c r="G85" s="15" t="n">
        <f aca="false">G86</f>
        <v>3.1</v>
      </c>
      <c r="H85" s="15" t="n">
        <f aca="false">H86</f>
        <v>3.1</v>
      </c>
    </row>
    <row r="86" customFormat="false" ht="27.75" hidden="false" customHeight="true" outlineLevel="0" collapsed="false">
      <c r="A86" s="13" t="s">
        <v>101</v>
      </c>
      <c r="B86" s="14" t="s">
        <v>93</v>
      </c>
      <c r="C86" s="14" t="s">
        <v>57</v>
      </c>
      <c r="D86" s="14" t="s">
        <v>102</v>
      </c>
      <c r="E86" s="14"/>
      <c r="F86" s="15" t="n">
        <f aca="false">F87+F90+F93+F96</f>
        <v>10.6</v>
      </c>
      <c r="G86" s="15" t="n">
        <f aca="false">G87+G90+G93+G96</f>
        <v>3.1</v>
      </c>
      <c r="H86" s="15" t="n">
        <f aca="false">H87+H90+H93+H96</f>
        <v>3.1</v>
      </c>
    </row>
    <row r="87" customFormat="false" ht="28.5" hidden="false" customHeight="true" outlineLevel="0" collapsed="false">
      <c r="A87" s="13" t="s">
        <v>103</v>
      </c>
      <c r="B87" s="14" t="s">
        <v>93</v>
      </c>
      <c r="C87" s="14" t="s">
        <v>57</v>
      </c>
      <c r="D87" s="14" t="s">
        <v>104</v>
      </c>
      <c r="E87" s="14"/>
      <c r="F87" s="15" t="n">
        <f aca="false">F88</f>
        <v>9</v>
      </c>
      <c r="G87" s="15" t="n">
        <f aca="false">G88</f>
        <v>1.5</v>
      </c>
      <c r="H87" s="15" t="n">
        <f aca="false">H88</f>
        <v>1.5</v>
      </c>
    </row>
    <row r="88" customFormat="false" ht="54.75" hidden="false" customHeight="true" outlineLevel="0" collapsed="false">
      <c r="A88" s="13" t="s">
        <v>29</v>
      </c>
      <c r="B88" s="14" t="s">
        <v>93</v>
      </c>
      <c r="C88" s="14" t="s">
        <v>57</v>
      </c>
      <c r="D88" s="14" t="s">
        <v>104</v>
      </c>
      <c r="E88" s="14" t="n">
        <v>200</v>
      </c>
      <c r="F88" s="15" t="n">
        <f aca="false">F89</f>
        <v>9</v>
      </c>
      <c r="G88" s="15" t="n">
        <f aca="false">G89</f>
        <v>1.5</v>
      </c>
      <c r="H88" s="15" t="n">
        <f aca="false">H89</f>
        <v>1.5</v>
      </c>
    </row>
    <row r="89" customFormat="false" ht="63.75" hidden="false" customHeight="false" outlineLevel="0" collapsed="false">
      <c r="A89" s="13" t="s">
        <v>30</v>
      </c>
      <c r="B89" s="14" t="s">
        <v>93</v>
      </c>
      <c r="C89" s="14" t="s">
        <v>57</v>
      </c>
      <c r="D89" s="14" t="s">
        <v>104</v>
      </c>
      <c r="E89" s="14" t="n">
        <v>240</v>
      </c>
      <c r="F89" s="15" t="n">
        <v>9</v>
      </c>
      <c r="G89" s="15" t="n">
        <v>1.5</v>
      </c>
      <c r="H89" s="15" t="n">
        <v>1.5</v>
      </c>
    </row>
    <row r="90" customFormat="false" ht="16.5" hidden="false" customHeight="false" outlineLevel="0" collapsed="false">
      <c r="A90" s="13" t="s">
        <v>105</v>
      </c>
      <c r="B90" s="14" t="s">
        <v>93</v>
      </c>
      <c r="C90" s="14" t="s">
        <v>57</v>
      </c>
      <c r="D90" s="14" t="s">
        <v>106</v>
      </c>
      <c r="E90" s="14"/>
      <c r="F90" s="15" t="n">
        <f aca="false">F91</f>
        <v>0.3</v>
      </c>
      <c r="G90" s="15" t="n">
        <f aca="false">G91</f>
        <v>0.3</v>
      </c>
      <c r="H90" s="15" t="n">
        <f aca="false">H91</f>
        <v>0.3</v>
      </c>
    </row>
    <row r="91" customFormat="false" ht="57" hidden="false" customHeight="true" outlineLevel="0" collapsed="false">
      <c r="A91" s="13" t="s">
        <v>29</v>
      </c>
      <c r="B91" s="14" t="s">
        <v>93</v>
      </c>
      <c r="C91" s="14" t="s">
        <v>57</v>
      </c>
      <c r="D91" s="14" t="s">
        <v>106</v>
      </c>
      <c r="E91" s="14" t="n">
        <v>200</v>
      </c>
      <c r="F91" s="15" t="n">
        <f aca="false">F92</f>
        <v>0.3</v>
      </c>
      <c r="G91" s="15" t="n">
        <f aca="false">G92</f>
        <v>0.3</v>
      </c>
      <c r="H91" s="15" t="n">
        <f aca="false">H92</f>
        <v>0.3</v>
      </c>
    </row>
    <row r="92" customFormat="false" ht="73.5" hidden="false" customHeight="true" outlineLevel="0" collapsed="false">
      <c r="A92" s="13" t="s">
        <v>30</v>
      </c>
      <c r="B92" s="14" t="s">
        <v>93</v>
      </c>
      <c r="C92" s="14" t="s">
        <v>57</v>
      </c>
      <c r="D92" s="14" t="s">
        <v>106</v>
      </c>
      <c r="E92" s="14" t="n">
        <v>240</v>
      </c>
      <c r="F92" s="15" t="n">
        <v>0.3</v>
      </c>
      <c r="G92" s="15" t="n">
        <v>0.3</v>
      </c>
      <c r="H92" s="15" t="n">
        <v>0.3</v>
      </c>
    </row>
    <row r="93" customFormat="false" ht="39.75" hidden="false" customHeight="true" outlineLevel="0" collapsed="false">
      <c r="A93" s="13" t="s">
        <v>107</v>
      </c>
      <c r="B93" s="14" t="s">
        <v>93</v>
      </c>
      <c r="C93" s="14" t="s">
        <v>57</v>
      </c>
      <c r="D93" s="14" t="s">
        <v>108</v>
      </c>
      <c r="E93" s="14"/>
      <c r="F93" s="15" t="n">
        <f aca="false">F94</f>
        <v>0.3</v>
      </c>
      <c r="G93" s="15" t="n">
        <f aca="false">G94</f>
        <v>0.3</v>
      </c>
      <c r="H93" s="15" t="n">
        <f aca="false">H94</f>
        <v>0.3</v>
      </c>
    </row>
    <row r="94" customFormat="false" ht="48" hidden="false" customHeight="false" outlineLevel="0" collapsed="false">
      <c r="A94" s="13" t="s">
        <v>29</v>
      </c>
      <c r="B94" s="14" t="s">
        <v>93</v>
      </c>
      <c r="C94" s="14" t="s">
        <v>57</v>
      </c>
      <c r="D94" s="14" t="s">
        <v>108</v>
      </c>
      <c r="E94" s="14" t="n">
        <v>200</v>
      </c>
      <c r="F94" s="15" t="n">
        <f aca="false">F95</f>
        <v>0.3</v>
      </c>
      <c r="G94" s="15" t="n">
        <f aca="false">G95</f>
        <v>0.3</v>
      </c>
      <c r="H94" s="15" t="n">
        <f aca="false">H95</f>
        <v>0.3</v>
      </c>
    </row>
    <row r="95" customFormat="false" ht="72.75" hidden="false" customHeight="true" outlineLevel="0" collapsed="false">
      <c r="A95" s="13" t="s">
        <v>30</v>
      </c>
      <c r="B95" s="14" t="s">
        <v>93</v>
      </c>
      <c r="C95" s="14" t="s">
        <v>57</v>
      </c>
      <c r="D95" s="14" t="s">
        <v>108</v>
      </c>
      <c r="E95" s="14" t="n">
        <v>240</v>
      </c>
      <c r="F95" s="15" t="n">
        <v>0.3</v>
      </c>
      <c r="G95" s="15" t="n">
        <v>0.3</v>
      </c>
      <c r="H95" s="15" t="n">
        <v>0.3</v>
      </c>
    </row>
    <row r="96" customFormat="false" ht="48" hidden="false" customHeight="false" outlineLevel="0" collapsed="false">
      <c r="A96" s="13" t="s">
        <v>109</v>
      </c>
      <c r="B96" s="14" t="s">
        <v>93</v>
      </c>
      <c r="C96" s="14" t="s">
        <v>57</v>
      </c>
      <c r="D96" s="14" t="s">
        <v>110</v>
      </c>
      <c r="E96" s="14"/>
      <c r="F96" s="15" t="n">
        <f aca="false">F97</f>
        <v>1</v>
      </c>
      <c r="G96" s="15" t="n">
        <f aca="false">G97</f>
        <v>1</v>
      </c>
      <c r="H96" s="15" t="n">
        <f aca="false">H97</f>
        <v>1</v>
      </c>
    </row>
    <row r="97" customFormat="false" ht="48" hidden="false" customHeight="false" outlineLevel="0" collapsed="false">
      <c r="A97" s="13" t="s">
        <v>29</v>
      </c>
      <c r="B97" s="14" t="s">
        <v>93</v>
      </c>
      <c r="C97" s="14" t="s">
        <v>57</v>
      </c>
      <c r="D97" s="14" t="s">
        <v>110</v>
      </c>
      <c r="E97" s="14" t="n">
        <v>200</v>
      </c>
      <c r="F97" s="15" t="n">
        <f aca="false">F98</f>
        <v>1</v>
      </c>
      <c r="G97" s="15" t="n">
        <f aca="false">G98</f>
        <v>1</v>
      </c>
      <c r="H97" s="15" t="n">
        <f aca="false">H98</f>
        <v>1</v>
      </c>
    </row>
    <row r="98" customFormat="false" ht="71.25" hidden="false" customHeight="true" outlineLevel="0" collapsed="false">
      <c r="A98" s="13" t="s">
        <v>30</v>
      </c>
      <c r="B98" s="14" t="s">
        <v>93</v>
      </c>
      <c r="C98" s="14" t="s">
        <v>57</v>
      </c>
      <c r="D98" s="14" t="s">
        <v>110</v>
      </c>
      <c r="E98" s="14" t="n">
        <v>240</v>
      </c>
      <c r="F98" s="15" t="n">
        <v>1</v>
      </c>
      <c r="G98" s="15" t="n">
        <v>1</v>
      </c>
      <c r="H98" s="15" t="n">
        <v>1</v>
      </c>
    </row>
    <row r="99" customFormat="false" ht="16.5" hidden="false" customHeight="false" outlineLevel="0" collapsed="false">
      <c r="A99" s="7" t="s">
        <v>111</v>
      </c>
      <c r="B99" s="8"/>
      <c r="C99" s="8"/>
      <c r="D99" s="8"/>
      <c r="E99" s="8"/>
      <c r="F99" s="12" t="n">
        <f aca="false">F9+F50+F57+F74+F41</f>
        <v>2959.4</v>
      </c>
      <c r="G99" s="12" t="n">
        <f aca="false">G9+G50+G57+G74+G41</f>
        <v>1275.1</v>
      </c>
      <c r="H99" s="12" t="n">
        <f aca="false">H9+H50+H57+H74+H41</f>
        <v>1285.6</v>
      </c>
    </row>
  </sheetData>
  <mergeCells count="12">
    <mergeCell ref="D1:H1"/>
    <mergeCell ref="D2:H2"/>
    <mergeCell ref="A3:H3"/>
    <mergeCell ref="G4:H4"/>
    <mergeCell ref="A5:A7"/>
    <mergeCell ref="B5:B7"/>
    <mergeCell ref="C5:C7"/>
    <mergeCell ref="D5:D7"/>
    <mergeCell ref="E5:E7"/>
    <mergeCell ref="F5:F7"/>
    <mergeCell ref="G5:G7"/>
    <mergeCell ref="H5:H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9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7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ru-RU</dc:language>
  <cp:lastModifiedBy/>
  <cp:lastPrinted>2023-02-06T11:34:34Z</cp:lastPrinted>
  <dcterms:modified xsi:type="dcterms:W3CDTF">2023-02-06T11:34:52Z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